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590" activeTab="0"/>
  </bookViews>
  <sheets>
    <sheet name="2021" sheetId="1" r:id="rId1"/>
  </sheets>
  <definedNames/>
  <calcPr fullCalcOnLoad="1"/>
</workbook>
</file>

<file path=xl/sharedStrings.xml><?xml version="1.0" encoding="utf-8"?>
<sst xmlns="http://schemas.openxmlformats.org/spreadsheetml/2006/main" count="115" uniqueCount="112">
  <si>
    <t>БЕЗВОЗМЕЗДНЫЕ ПОСТУПЛЕНИЯ</t>
  </si>
  <si>
    <t>00020000000000000000</t>
  </si>
  <si>
    <t>00010000000000000000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</si>
  <si>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</si>
  <si>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</si>
  <si>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</si>
  <si>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</si>
  <si>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</si>
  <si>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</si>
  <si>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</si>
  <si>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</si>
  <si>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</si>
  <si>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</si>
  <si>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</si>
  <si>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</si>
  <si>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</si>
  <si>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 xml:space="preserve">План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</si>
  <si>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</si>
  <si>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</si>
  <si>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Приложение №1</t>
  </si>
  <si>
    <t xml:space="preserve">                                                                                   городского поселения Приобье</t>
  </si>
  <si>
    <t xml:space="preserve">к решению Совета депутатов </t>
  </si>
  <si>
    <t>000 11400000000000000</t>
  </si>
  <si>
    <t>Налоги на совокупный доход</t>
  </si>
  <si>
    <t>00010500000000000000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</si>
  <si>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</si>
  <si>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</si>
  <si>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</si>
  <si>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</si>
  <si>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Налоговые и неналоговые доходы</t>
  </si>
  <si>
    <t>000 11105013 13 0000 120</t>
  </si>
  <si>
    <t>000 11109045 13 0000 120</t>
  </si>
  <si>
    <t xml:space="preserve">000 11406013 13 0000 430
                             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</si>
  <si>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</si>
  <si>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</si>
  <si>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</si>
  <si>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</si>
  <si>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</si>
  <si>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Дотации бюджетам городских поселений на поддержку мер по обеспечению сбалансированности бюджетов</t>
  </si>
  <si>
    <t>Субвенции бюджетам городских поселений  на государственную регистрацию актов гражданского состояния</t>
  </si>
  <si>
    <t>Субвенции бюджетам  городских поселений на осуществление  первичного  воинского учета на территориях, где отсутствуют военные комиссариаты</t>
  </si>
  <si>
    <t xml:space="preserve">Прочие межбюджетные трансферты, передаваемые бюджетам  городских поселений </t>
  </si>
  <si>
    <t>00010800000000000000</t>
  </si>
  <si>
    <t xml:space="preserve">Государственная пошлина </t>
  </si>
  <si>
    <t>000 10807175 01 0000 110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</si>
  <si>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</si>
  <si>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00010300000000000000</t>
  </si>
  <si>
    <t>Налоги на товары (работы, услуги), реализуемые на территории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</si>
  <si>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</si>
  <si>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000 10601000 00 0000 110</t>
  </si>
  <si>
    <t>000 10102010 01 0000 110</t>
  </si>
  <si>
    <t>000 10102020 01 0000 110</t>
  </si>
  <si>
    <t>000 10102030 01 0000 110</t>
  </si>
  <si>
    <t>000 10601030 13 0000 110</t>
  </si>
  <si>
    <t xml:space="preserve"> 000 10606000 00 0000 110</t>
  </si>
  <si>
    <t xml:space="preserve"> 000 10606043 13 0000 110</t>
  </si>
  <si>
    <t xml:space="preserve"> 000 10606033 13 0000 110</t>
  </si>
  <si>
    <t>000 11105075 13 0000 120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</si>
  <si>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</si>
  <si>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</si>
  <si>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</si>
  <si>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000 11105000  00 000 120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</si>
  <si>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</si>
  <si>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</si>
  <si>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</si>
  <si>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00020200000000000150</t>
  </si>
  <si>
    <t>00020210000000000150</t>
  </si>
  <si>
    <t xml:space="preserve"> 000 20215001 13 0000 150</t>
  </si>
  <si>
    <t xml:space="preserve"> 000 20215002 13 0000 150</t>
  </si>
  <si>
    <t xml:space="preserve"> 00020240000000000150</t>
  </si>
  <si>
    <t xml:space="preserve"> 000 20249999 13 0000 150</t>
  </si>
  <si>
    <t>00020230000000000150</t>
  </si>
  <si>
    <t>000 20235930 13 0000 150</t>
  </si>
  <si>
    <t>000 20235118 13 0000 150</t>
  </si>
  <si>
    <t>000 10604000 02 0000 110</t>
  </si>
  <si>
    <t>Транспортный налог</t>
  </si>
  <si>
    <t>000 10604011 02 0000 110</t>
  </si>
  <si>
    <t>Транспортный налог с организаций</t>
  </si>
  <si>
    <t>Транспортный налог с физических лиц=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</si>
  <si>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</si>
  <si>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</si>
  <si>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</si>
  <si>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</si>
  <si>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</si>
  <si>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</si>
  <si>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</si>
  <si>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</si>
  <si>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000 10503010 01 0000 110</t>
  </si>
  <si>
    <t>000 10604012 02 0000 110</t>
  </si>
  <si>
    <t>0002022000000000150</t>
  </si>
  <si>
    <t>Субсидии бюджетам бюджетной системы Российской Федерации</t>
  </si>
  <si>
    <t>000 20229999 13 0000 150</t>
  </si>
  <si>
    <t>Прочие субсидии бюджетам городских поселений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</si>
  <si>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</si>
  <si>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000 11607010 13 0000 140</t>
  </si>
  <si>
    <t>000 11600000000000000</t>
  </si>
  <si>
    <t>Штрафы, санкции, возмещение ущерба</t>
  </si>
  <si>
    <t>Поступления доходов по основным источникам бюджета  городского поселения Приобье на 2021 год</t>
  </si>
  <si>
    <t>2021 год</t>
  </si>
  <si>
    <t>Дотации бюджетам городских поселений на выравнивание бюджетной обеспеченности из бюджета субъекта Российской Федерации.</t>
  </si>
  <si>
    <t>от_22 декабря____  2020г. № _36___</t>
  </si>
  <si>
    <t>000 20230024 13 0000 150</t>
  </si>
  <si>
    <t>Субвенции бюджетам городских поселений на выполнение передаваемых полномочий  субъектов Российской Федерации</t>
  </si>
  <si>
    <t>от_________________  2021г. № ____</t>
  </si>
  <si>
    <t xml:space="preserve">000 11402053 13 0000 410
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</si>
  <si>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</si>
  <si>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000 20705030 13 0000 150</t>
  </si>
  <si>
    <t>Прочие безвозмездные поступления в бюджеты городских поселений</t>
  </si>
  <si>
    <t xml:space="preserve">Прочие безвозмездные поступления </t>
  </si>
  <si>
    <t xml:space="preserve"> 00020700000000000150</t>
  </si>
  <si>
    <t>Платежи в целях возмещения убытков, причиненных уклонением от заключения с муниципальным органом городского поселения (муниципальным казенным учреждением) муниципального контракта, финансируемого за счет средств муниципального дорожного фонда, а также иные денежные средства, подлежащие зачислению в бюджет городского поселения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</si>
  <si>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000 11610062 13 0000 140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</si>
</sst>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&quot;р.&quot;"/>
    <numFmt numFmtId="181" formatCode="#,##0.0;[Red]\-#,##0.0;0.0"/>
    <numFmt numFmtId="182" formatCode="0.000"/>
  </numFmts>
  <fonts count="50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63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22272F"/>
      <name val="Times New Roman"/>
      <family val="1"/>
    </font>
    <font>
      <sz val="11"/>
      <color rgb="FF22272F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178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178" fontId="5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178" fontId="5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179" fontId="2" fillId="0" borderId="10" xfId="0" applyNumberFormat="1" applyFont="1" applyBorder="1" applyAlignment="1">
      <alignment vertical="top"/>
    </xf>
    <xf numFmtId="179" fontId="2" fillId="0" borderId="10" xfId="0" applyNumberFormat="1" applyFont="1" applyBorder="1" applyAlignment="1">
      <alignment horizontal="right" vertical="top" wrapText="1"/>
    </xf>
    <xf numFmtId="179" fontId="5" fillId="0" borderId="10" xfId="0" applyNumberFormat="1" applyFont="1" applyFill="1" applyBorder="1" applyAlignment="1">
      <alignment vertical="top"/>
    </xf>
    <xf numFmtId="179" fontId="5" fillId="0" borderId="10" xfId="0" applyNumberFormat="1" applyFont="1" applyBorder="1" applyAlignment="1">
      <alignment horizontal="right" vertical="top" wrapText="1"/>
    </xf>
    <xf numFmtId="179" fontId="5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179" fontId="2" fillId="0" borderId="10" xfId="0" applyNumberFormat="1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79" fontId="2" fillId="0" borderId="12" xfId="0" applyNumberFormat="1" applyFont="1" applyBorder="1" applyAlignment="1">
      <alignment horizontal="right" vertical="top" wrapText="1"/>
    </xf>
    <xf numFmtId="49" fontId="2" fillId="0" borderId="11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Fill="1" applyBorder="1" applyAlignment="1">
      <alignment wrapText="1"/>
    </xf>
    <xf numFmtId="178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vertical="center" wrapText="1"/>
    </xf>
    <xf numFmtId="0" fontId="3" fillId="34" borderId="10" xfId="0" applyNumberFormat="1" applyFont="1" applyFill="1" applyBorder="1" applyAlignment="1">
      <alignment horizontal="left" vertical="center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9" fillId="0" borderId="10" xfId="0" applyFont="1" applyBorder="1" applyAlignment="1">
      <alignment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2" fillId="34" borderId="10" xfId="0" applyNumberFormat="1" applyFont="1" applyFill="1" applyBorder="1" applyAlignment="1">
      <alignment horizontal="center" vertical="center" wrapText="1"/>
    </xf>
    <xf numFmtId="0" fontId="12" fillId="34" borderId="10" xfId="0" applyNumberFormat="1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3" fillId="34" borderId="13" xfId="0" applyNumberFormat="1" applyFont="1" applyFill="1" applyBorder="1" applyAlignment="1">
      <alignment horizontal="left" vertical="center" wrapText="1"/>
    </xf>
    <xf numFmtId="179" fontId="3" fillId="34" borderId="13" xfId="0" applyNumberFormat="1" applyFont="1" applyFill="1" applyBorder="1" applyAlignment="1">
      <alignment horizontal="right" vertical="center" wrapText="1"/>
    </xf>
    <xf numFmtId="179" fontId="49" fillId="33" borderId="10" xfId="0" applyNumberFormat="1" applyFont="1" applyFill="1" applyBorder="1" applyAlignment="1">
      <alignment vertical="top" wrapText="1"/>
    </xf>
    <xf numFmtId="179" fontId="11" fillId="34" borderId="10" xfId="0" applyNumberFormat="1" applyFont="1" applyFill="1" applyBorder="1" applyAlignment="1">
      <alignment horizontal="right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3"/>
  <sheetViews>
    <sheetView tabSelected="1" zoomScalePageLayoutView="0" workbookViewId="0" topLeftCell="A13">
      <selection activeCell="P50" sqref="P50"/>
    </sheetView>
  </sheetViews>
  <sheetFormatPr defaultColWidth="9.00390625" defaultRowHeight="12.75"/>
  <cols>
    <col min="1" max="1" width="24.00390625" style="0" customWidth="1"/>
    <col min="2" max="2" width="72.875" style="0" customWidth="1"/>
    <col min="3" max="3" width="14.75390625" style="0" customWidth="1"/>
  </cols>
  <sheetData>
    <row r="1" spans="2:3" ht="12.75">
      <c r="B1" s="69" t="s">
        <v>19</v>
      </c>
      <c r="C1" s="69"/>
    </row>
    <row r="2" spans="2:3" ht="12.75">
      <c r="B2" s="69" t="s">
        <v>21</v>
      </c>
      <c r="C2" s="69"/>
    </row>
    <row r="3" spans="2:3" ht="12.75">
      <c r="B3" s="69" t="s">
        <v>20</v>
      </c>
      <c r="C3" s="69"/>
    </row>
    <row r="4" spans="2:3" ht="12.75">
      <c r="B4" s="70" t="s">
        <v>103</v>
      </c>
      <c r="C4" s="69"/>
    </row>
    <row r="5" spans="2:3" ht="12.75">
      <c r="B5" s="69" t="s">
        <v>19</v>
      </c>
      <c r="C5" s="69"/>
    </row>
    <row r="6" spans="2:3" ht="12.75">
      <c r="B6" s="69" t="s">
        <v>21</v>
      </c>
      <c r="C6" s="69"/>
    </row>
    <row r="7" spans="2:3" ht="12.75">
      <c r="B7" s="69" t="s">
        <v>20</v>
      </c>
      <c r="C7" s="69"/>
    </row>
    <row r="8" spans="2:3" ht="13.5" customHeight="1">
      <c r="B8" s="70" t="s">
        <v>100</v>
      </c>
      <c r="C8" s="69"/>
    </row>
    <row r="9" spans="1:3" ht="23.25" customHeight="1">
      <c r="A9" s="68" t="s">
        <v>97</v>
      </c>
      <c r="B9" s="68"/>
      <c r="C9" s="68"/>
    </row>
    <row r="10" spans="1:3" ht="15.75">
      <c r="A10" s="31"/>
      <c r="B10" s="31"/>
      <c r="C10" s="31"/>
    </row>
    <row r="11" spans="1:3" ht="14.25">
      <c r="A11" s="6" t="s">
        <v>11</v>
      </c>
      <c r="B11" s="6"/>
      <c r="C11" s="6" t="s">
        <v>16</v>
      </c>
    </row>
    <row r="12" spans="1:3" ht="14.25">
      <c r="A12" s="6" t="s">
        <v>12</v>
      </c>
      <c r="B12" s="6" t="s">
        <v>14</v>
      </c>
      <c r="C12" s="6" t="s">
        <v>98</v>
      </c>
    </row>
    <row r="13" spans="1:3" ht="17.25" customHeight="1">
      <c r="A13" s="7" t="s">
        <v>2</v>
      </c>
      <c r="B13" s="8" t="s">
        <v>29</v>
      </c>
      <c r="C13" s="9">
        <f>C14+C25+C36+C42+C23+C34+C18+C45</f>
        <v>51242.7</v>
      </c>
    </row>
    <row r="14" spans="1:3" ht="21" customHeight="1">
      <c r="A14" s="7" t="s">
        <v>7</v>
      </c>
      <c r="B14" s="10" t="s">
        <v>4</v>
      </c>
      <c r="C14" s="11">
        <f>C17+C16+C15</f>
        <v>22339.7</v>
      </c>
    </row>
    <row r="15" spans="1:3" ht="60.75" customHeight="1">
      <c r="A15" s="17" t="s">
        <v>50</v>
      </c>
      <c r="B15" s="24" t="s">
        <v>25</v>
      </c>
      <c r="C15" s="12">
        <v>22265</v>
      </c>
    </row>
    <row r="16" spans="1:3" ht="75.75" customHeight="1">
      <c r="A16" s="17" t="s">
        <v>51</v>
      </c>
      <c r="B16" s="25" t="s">
        <v>26</v>
      </c>
      <c r="C16" s="12">
        <v>2.1</v>
      </c>
    </row>
    <row r="17" spans="1:3" ht="32.25" customHeight="1">
      <c r="A17" s="17" t="s">
        <v>52</v>
      </c>
      <c r="B17" s="25" t="s">
        <v>27</v>
      </c>
      <c r="C17" s="18">
        <v>72.6</v>
      </c>
    </row>
    <row r="18" spans="1:3" ht="33.75" customHeight="1">
      <c r="A18" s="44" t="s">
        <v>46</v>
      </c>
      <c r="B18" s="42" t="s">
        <v>47</v>
      </c>
      <c r="C18" s="45">
        <f>C19+C20+C21</f>
        <v>7368.299999999999</v>
      </c>
    </row>
    <row r="19" spans="1:3" ht="93" customHeight="1">
      <c r="A19" s="57" t="s">
        <v>79</v>
      </c>
      <c r="B19" s="40" t="s">
        <v>83</v>
      </c>
      <c r="C19" s="32">
        <v>3136.1</v>
      </c>
    </row>
    <row r="20" spans="1:3" ht="109.5" customHeight="1">
      <c r="A20" s="57" t="s">
        <v>80</v>
      </c>
      <c r="B20" s="41" t="s">
        <v>84</v>
      </c>
      <c r="C20" s="32">
        <v>22.2</v>
      </c>
    </row>
    <row r="21" spans="1:3" ht="120" customHeight="1">
      <c r="A21" s="57" t="s">
        <v>81</v>
      </c>
      <c r="B21" s="41" t="s">
        <v>85</v>
      </c>
      <c r="C21" s="32">
        <v>4210</v>
      </c>
    </row>
    <row r="22" spans="1:3" ht="123.75" customHeight="1">
      <c r="A22" s="57" t="s">
        <v>82</v>
      </c>
      <c r="B22" s="41" t="s">
        <v>86</v>
      </c>
      <c r="C22" s="32">
        <v>0</v>
      </c>
    </row>
    <row r="23" spans="1:3" s="2" customFormat="1" ht="16.5" customHeight="1">
      <c r="A23" s="7" t="s">
        <v>24</v>
      </c>
      <c r="B23" s="10" t="s">
        <v>23</v>
      </c>
      <c r="C23" s="22">
        <f>C24</f>
        <v>43</v>
      </c>
    </row>
    <row r="24" spans="1:3" ht="21.75" customHeight="1">
      <c r="A24" s="17" t="s">
        <v>87</v>
      </c>
      <c r="B24" s="20" t="s">
        <v>28</v>
      </c>
      <c r="C24" s="18">
        <v>43</v>
      </c>
    </row>
    <row r="25" spans="1:3" ht="19.5" customHeight="1">
      <c r="A25" s="7" t="s">
        <v>8</v>
      </c>
      <c r="B25" s="10" t="s">
        <v>5</v>
      </c>
      <c r="C25" s="11">
        <f>C26+C31+C28</f>
        <v>8500.7</v>
      </c>
    </row>
    <row r="26" spans="1:3" ht="18.75" customHeight="1">
      <c r="A26" s="17" t="s">
        <v>49</v>
      </c>
      <c r="B26" s="5" t="s">
        <v>13</v>
      </c>
      <c r="C26" s="12">
        <f>C27</f>
        <v>3913</v>
      </c>
    </row>
    <row r="27" spans="1:3" ht="33" customHeight="1">
      <c r="A27" s="17" t="s">
        <v>53</v>
      </c>
      <c r="B27" s="5" t="s">
        <v>35</v>
      </c>
      <c r="C27" s="18">
        <v>3913</v>
      </c>
    </row>
    <row r="28" spans="1:3" ht="24.75" customHeight="1">
      <c r="A28" s="58" t="s">
        <v>74</v>
      </c>
      <c r="B28" s="5" t="s">
        <v>75</v>
      </c>
      <c r="C28" s="18">
        <f>C29+C30</f>
        <v>537.7</v>
      </c>
    </row>
    <row r="29" spans="1:3" ht="23.25" customHeight="1">
      <c r="A29" s="58" t="s">
        <v>76</v>
      </c>
      <c r="B29" s="5" t="s">
        <v>77</v>
      </c>
      <c r="C29" s="18">
        <v>325</v>
      </c>
    </row>
    <row r="30" spans="1:3" ht="21" customHeight="1">
      <c r="A30" s="58" t="s">
        <v>88</v>
      </c>
      <c r="B30" s="5" t="s">
        <v>78</v>
      </c>
      <c r="C30" s="18">
        <v>212.7</v>
      </c>
    </row>
    <row r="31" spans="1:3" ht="21" customHeight="1">
      <c r="A31" s="23" t="s">
        <v>54</v>
      </c>
      <c r="B31" s="5" t="s">
        <v>6</v>
      </c>
      <c r="C31" s="46">
        <f>C32+C33</f>
        <v>4050</v>
      </c>
    </row>
    <row r="32" spans="1:3" ht="30" customHeight="1">
      <c r="A32" s="19" t="s">
        <v>56</v>
      </c>
      <c r="B32" s="53" t="s">
        <v>34</v>
      </c>
      <c r="C32" s="26">
        <v>1750</v>
      </c>
    </row>
    <row r="33" spans="1:3" ht="30" customHeight="1">
      <c r="A33" s="19" t="s">
        <v>55</v>
      </c>
      <c r="B33" s="53" t="s">
        <v>33</v>
      </c>
      <c r="C33" s="18">
        <v>2300</v>
      </c>
    </row>
    <row r="34" spans="1:3" ht="21" customHeight="1">
      <c r="A34" s="37" t="s">
        <v>42</v>
      </c>
      <c r="B34" s="38" t="s">
        <v>43</v>
      </c>
      <c r="C34" s="30">
        <f>C35</f>
        <v>57</v>
      </c>
    </row>
    <row r="35" spans="1:3" ht="64.5" customHeight="1">
      <c r="A35" s="36" t="s">
        <v>44</v>
      </c>
      <c r="B35" s="39" t="s">
        <v>45</v>
      </c>
      <c r="C35" s="26">
        <v>57</v>
      </c>
    </row>
    <row r="36" spans="1:3" ht="31.5" customHeight="1">
      <c r="A36" s="33" t="s">
        <v>9</v>
      </c>
      <c r="B36" s="10" t="s">
        <v>15</v>
      </c>
      <c r="C36" s="29">
        <f>C37+C40</f>
        <v>12042</v>
      </c>
    </row>
    <row r="37" spans="1:3" ht="63.75" customHeight="1">
      <c r="A37" s="34" t="s">
        <v>61</v>
      </c>
      <c r="B37" s="47" t="s">
        <v>60</v>
      </c>
      <c r="C37" s="27">
        <f>C38+C39</f>
        <v>11586.5</v>
      </c>
    </row>
    <row r="38" spans="1:3" ht="60">
      <c r="A38" s="34" t="s">
        <v>30</v>
      </c>
      <c r="B38" s="5" t="s">
        <v>36</v>
      </c>
      <c r="C38" s="27">
        <v>9146.5</v>
      </c>
    </row>
    <row r="39" spans="1:3" ht="31.5" customHeight="1">
      <c r="A39" s="34" t="s">
        <v>57</v>
      </c>
      <c r="B39" s="43" t="s">
        <v>48</v>
      </c>
      <c r="C39" s="35">
        <v>2440</v>
      </c>
    </row>
    <row r="40" spans="1:3" ht="63" customHeight="1">
      <c r="A40" s="17" t="s">
        <v>63</v>
      </c>
      <c r="B40" s="47" t="s">
        <v>62</v>
      </c>
      <c r="C40" s="27">
        <f>C41</f>
        <v>455.5</v>
      </c>
    </row>
    <row r="41" spans="1:3" ht="64.5" customHeight="1">
      <c r="A41" s="17" t="s">
        <v>31</v>
      </c>
      <c r="B41" s="48" t="s">
        <v>64</v>
      </c>
      <c r="C41" s="27">
        <v>455.5</v>
      </c>
    </row>
    <row r="42" spans="1:3" ht="19.5" customHeight="1">
      <c r="A42" s="21" t="s">
        <v>22</v>
      </c>
      <c r="B42" s="13" t="s">
        <v>10</v>
      </c>
      <c r="C42" s="28">
        <f>C44+C43</f>
        <v>371</v>
      </c>
    </row>
    <row r="43" spans="1:3" ht="84" customHeight="1">
      <c r="A43" s="17" t="s">
        <v>104</v>
      </c>
      <c r="B43" s="56" t="s">
        <v>105</v>
      </c>
      <c r="C43" s="32">
        <v>0</v>
      </c>
    </row>
    <row r="44" spans="1:3" ht="34.5" customHeight="1">
      <c r="A44" s="17" t="s">
        <v>32</v>
      </c>
      <c r="B44" s="5" t="s">
        <v>37</v>
      </c>
      <c r="C44" s="26">
        <v>371</v>
      </c>
    </row>
    <row r="45" spans="1:3" ht="27.75" customHeight="1">
      <c r="A45" s="21" t="s">
        <v>95</v>
      </c>
      <c r="B45" s="51" t="s">
        <v>96</v>
      </c>
      <c r="C45" s="65">
        <f>C46+C47</f>
        <v>521</v>
      </c>
    </row>
    <row r="46" spans="1:3" ht="63.75" customHeight="1">
      <c r="A46" s="17" t="s">
        <v>94</v>
      </c>
      <c r="B46" s="52" t="s">
        <v>93</v>
      </c>
      <c r="C46" s="66">
        <v>321</v>
      </c>
    </row>
    <row r="47" spans="1:3" ht="126.75" customHeight="1">
      <c r="A47" s="17" t="s">
        <v>111</v>
      </c>
      <c r="B47" s="63" t="s">
        <v>110</v>
      </c>
      <c r="C47" s="64">
        <v>200</v>
      </c>
    </row>
    <row r="48" spans="1:3" ht="14.25" customHeight="1">
      <c r="A48" s="7" t="s">
        <v>1</v>
      </c>
      <c r="B48" s="14" t="s">
        <v>0</v>
      </c>
      <c r="C48" s="29">
        <f>C49+C61</f>
        <v>76299.20000000001</v>
      </c>
    </row>
    <row r="49" spans="1:3" ht="28.5">
      <c r="A49" s="44" t="s">
        <v>65</v>
      </c>
      <c r="B49" s="15" t="s">
        <v>18</v>
      </c>
      <c r="C49" s="30">
        <f>C50+C55+C54+C59</f>
        <v>76226.70000000001</v>
      </c>
    </row>
    <row r="50" spans="1:3" ht="23.25" customHeight="1">
      <c r="A50" s="44" t="s">
        <v>66</v>
      </c>
      <c r="B50" s="54" t="s">
        <v>59</v>
      </c>
      <c r="C50" s="30">
        <f>C51+C52</f>
        <v>22899.3</v>
      </c>
    </row>
    <row r="51" spans="1:3" ht="31.5" customHeight="1">
      <c r="A51" s="19" t="s">
        <v>67</v>
      </c>
      <c r="B51" s="55" t="s">
        <v>99</v>
      </c>
      <c r="C51" s="32">
        <v>22899.3</v>
      </c>
    </row>
    <row r="52" spans="1:3" ht="37.5" customHeight="1">
      <c r="A52" s="19" t="s">
        <v>68</v>
      </c>
      <c r="B52" s="5" t="s">
        <v>38</v>
      </c>
      <c r="C52" s="32">
        <v>0</v>
      </c>
    </row>
    <row r="53" spans="1:3" ht="17.25" customHeight="1">
      <c r="A53" s="49" t="s">
        <v>89</v>
      </c>
      <c r="B53" s="10" t="s">
        <v>90</v>
      </c>
      <c r="C53" s="28">
        <f>C54</f>
        <v>9431.3</v>
      </c>
    </row>
    <row r="54" spans="1:3" ht="21" customHeight="1">
      <c r="A54" s="19" t="s">
        <v>91</v>
      </c>
      <c r="B54" s="5" t="s">
        <v>92</v>
      </c>
      <c r="C54" s="32">
        <v>9431.3</v>
      </c>
    </row>
    <row r="55" spans="1:3" ht="21.75" customHeight="1">
      <c r="A55" s="44" t="s">
        <v>71</v>
      </c>
      <c r="B55" s="13" t="s">
        <v>58</v>
      </c>
      <c r="C55" s="30">
        <f>C56+C57+C58</f>
        <v>897.7</v>
      </c>
    </row>
    <row r="56" spans="1:3" ht="36" customHeight="1">
      <c r="A56" s="50" t="s">
        <v>73</v>
      </c>
      <c r="B56" s="5" t="s">
        <v>40</v>
      </c>
      <c r="C56" s="32">
        <v>466.4</v>
      </c>
    </row>
    <row r="57" spans="1:3" ht="33.75" customHeight="1">
      <c r="A57" s="50" t="s">
        <v>72</v>
      </c>
      <c r="B57" s="5" t="s">
        <v>39</v>
      </c>
      <c r="C57" s="32">
        <v>311.3</v>
      </c>
    </row>
    <row r="58" spans="1:3" ht="33.75" customHeight="1">
      <c r="A58" s="50" t="s">
        <v>101</v>
      </c>
      <c r="B58" s="5" t="s">
        <v>102</v>
      </c>
      <c r="C58" s="32">
        <v>120</v>
      </c>
    </row>
    <row r="59" spans="1:3" ht="27.75" customHeight="1">
      <c r="A59" s="67" t="s">
        <v>69</v>
      </c>
      <c r="B59" s="13" t="s">
        <v>17</v>
      </c>
      <c r="C59" s="28">
        <f>C60</f>
        <v>42998.4</v>
      </c>
    </row>
    <row r="60" spans="1:3" ht="29.25" customHeight="1">
      <c r="A60" s="19" t="s">
        <v>70</v>
      </c>
      <c r="B60" s="20" t="s">
        <v>41</v>
      </c>
      <c r="C60" s="32">
        <v>42998.4</v>
      </c>
    </row>
    <row r="61" spans="1:3" ht="27.75" customHeight="1">
      <c r="A61" s="61" t="s">
        <v>109</v>
      </c>
      <c r="B61" s="62" t="s">
        <v>108</v>
      </c>
      <c r="C61" s="28">
        <f>C62</f>
        <v>72.5</v>
      </c>
    </row>
    <row r="62" spans="1:3" ht="26.25" customHeight="1">
      <c r="A62" s="59" t="s">
        <v>106</v>
      </c>
      <c r="B62" s="60" t="s">
        <v>107</v>
      </c>
      <c r="C62" s="32">
        <v>72.5</v>
      </c>
    </row>
    <row r="63" spans="1:3" ht="14.25">
      <c r="A63" s="7"/>
      <c r="B63" s="16" t="s">
        <v>3</v>
      </c>
      <c r="C63" s="30">
        <f>C48+C13</f>
        <v>127541.90000000001</v>
      </c>
    </row>
    <row r="64" spans="1:3" ht="12.75">
      <c r="A64" s="3"/>
      <c r="B64" s="4"/>
      <c r="C64" s="3"/>
    </row>
    <row r="65" spans="1:3" ht="12.75">
      <c r="A65" s="3"/>
      <c r="B65" s="4"/>
      <c r="C65" s="3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  <row r="302" ht="12.75">
      <c r="B302" s="1"/>
    </row>
    <row r="303" ht="12.75">
      <c r="B303" s="1"/>
    </row>
    <row r="304" ht="12.75">
      <c r="B304" s="1"/>
    </row>
    <row r="305" ht="12.75">
      <c r="B305" s="1"/>
    </row>
    <row r="306" ht="12.75">
      <c r="B306" s="1"/>
    </row>
    <row r="307" ht="12.75">
      <c r="B307" s="1"/>
    </row>
    <row r="308" ht="12.75">
      <c r="B308" s="1"/>
    </row>
    <row r="309" ht="12.75">
      <c r="B309" s="1"/>
    </row>
    <row r="310" ht="12.75">
      <c r="B310" s="1"/>
    </row>
    <row r="311" ht="12.75">
      <c r="B311" s="1"/>
    </row>
    <row r="312" ht="12.75">
      <c r="B312" s="1"/>
    </row>
    <row r="313" ht="12.75">
      <c r="B313" s="1"/>
    </row>
  </sheetData>
  <sheetProtection/>
  <mergeCells count="9">
    <mergeCell ref="A9:C9"/>
    <mergeCell ref="B5:C5"/>
    <mergeCell ref="B6:C6"/>
    <mergeCell ref="B7:C7"/>
    <mergeCell ref="B8:C8"/>
    <mergeCell ref="B1:C1"/>
    <mergeCell ref="B2:C2"/>
    <mergeCell ref="B3:C3"/>
    <mergeCell ref="B4:C4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Дмитриева, Любовь Карбаевна</cp:lastModifiedBy>
  <cp:lastPrinted>2021-09-24T10:30:36Z</cp:lastPrinted>
  <dcterms:created xsi:type="dcterms:W3CDTF">2006-05-12T06:58:42Z</dcterms:created>
  <dcterms:modified xsi:type="dcterms:W3CDTF">2021-12-10T11:23:44Z</dcterms:modified>
  <cp:category/>
  <cp:version/>
  <cp:contentType/>
  <cp:contentStatus/>
</cp:coreProperties>
</file>